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8EC3C440-875A-423D-8703-4B679ACAFA45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Sheet1!$C$1:$P$59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G20" i="1"/>
  <c r="G19" i="1"/>
  <c r="G18" i="1"/>
  <c r="G17" i="1"/>
  <c r="G16" i="1"/>
  <c r="G15" i="1"/>
  <c r="G14" i="1"/>
  <c r="G13" i="1"/>
  <c r="G12" i="1"/>
  <c r="O20" i="1"/>
  <c r="O19" i="1"/>
  <c r="O18" i="1"/>
  <c r="O17" i="1"/>
  <c r="O16" i="1"/>
  <c r="O15" i="1"/>
  <c r="O14" i="1"/>
  <c r="O13" i="1"/>
  <c r="O12" i="1"/>
  <c r="M20" i="1"/>
  <c r="M19" i="1"/>
  <c r="M18" i="1"/>
  <c r="M17" i="1"/>
  <c r="M16" i="1"/>
  <c r="M15" i="1"/>
  <c r="M14" i="1"/>
  <c r="M13" i="1"/>
  <c r="M12" i="1"/>
  <c r="K20" i="1"/>
  <c r="K19" i="1"/>
  <c r="K18" i="1"/>
  <c r="K17" i="1"/>
  <c r="K16" i="1"/>
  <c r="K15" i="1"/>
  <c r="K14" i="1"/>
  <c r="K13" i="1"/>
  <c r="K12" i="1"/>
  <c r="M22" i="1" l="1"/>
  <c r="M24" i="1" l="1"/>
  <c r="M23" i="1"/>
  <c r="M27" i="1" l="1"/>
  <c r="M32" i="1" s="1"/>
  <c r="M34" i="1" s="1"/>
  <c r="M28" i="1" l="1"/>
  <c r="M30" i="1" s="1"/>
</calcChain>
</file>

<file path=xl/sharedStrings.xml><?xml version="1.0" encoding="utf-8"?>
<sst xmlns="http://schemas.openxmlformats.org/spreadsheetml/2006/main" count="43" uniqueCount="39">
  <si>
    <t>Produtora:</t>
  </si>
  <si>
    <t>Filme:</t>
  </si>
  <si>
    <t>Chefe de Produção:</t>
  </si>
  <si>
    <t>Filmagem</t>
  </si>
  <si>
    <t>Reperage Técnica</t>
  </si>
  <si>
    <t>Horas 1</t>
  </si>
  <si>
    <t>Horas 2</t>
  </si>
  <si>
    <t>Data</t>
  </si>
  <si>
    <t>Rep. Técnica</t>
  </si>
  <si>
    <t>Total:</t>
  </si>
  <si>
    <t>Dir.de Produção:</t>
  </si>
  <si>
    <t xml:space="preserve">               Prestação de Serviço Publicidade - Diretor de Fotografia</t>
  </si>
  <si>
    <t>Assinatura Diretor de Fotografia:</t>
  </si>
  <si>
    <t>Assinatura Chefe de Produção:</t>
  </si>
  <si>
    <t>Horários</t>
  </si>
  <si>
    <t>IVA 23%</t>
  </si>
  <si>
    <t>Horas:</t>
  </si>
  <si>
    <t>Horas Recuperação</t>
  </si>
  <si>
    <t>Horas Recuperação:</t>
  </si>
  <si>
    <r>
      <rPr>
        <b/>
        <sz val="12"/>
        <color theme="1"/>
        <rFont val="Calibri"/>
        <family val="2"/>
        <scheme val="minor"/>
      </rPr>
      <t>Horas Recuperação</t>
    </r>
    <r>
      <rPr>
        <sz val="12"/>
        <color theme="1"/>
        <rFont val="Calibri"/>
        <family val="2"/>
        <scheme val="minor"/>
      </rPr>
      <t xml:space="preserve"> - 10hs entre fim de dia e convocação do dia seguinte</t>
    </r>
  </si>
  <si>
    <r>
      <rPr>
        <b/>
        <sz val="12"/>
        <color theme="1"/>
        <rFont val="Calibri"/>
        <family val="2"/>
        <scheme val="minor"/>
      </rPr>
      <t>Dia de Filmagem</t>
    </r>
    <r>
      <rPr>
        <sz val="12"/>
        <color theme="1"/>
        <rFont val="Calibri"/>
        <family val="2"/>
        <scheme val="minor"/>
      </rPr>
      <t xml:space="preserve">  (10+1)</t>
    </r>
  </si>
  <si>
    <r>
      <rPr>
        <b/>
        <sz val="12"/>
        <color theme="1"/>
        <rFont val="Calibri"/>
        <family val="2"/>
        <scheme val="minor"/>
      </rPr>
      <t>Horas 1</t>
    </r>
    <r>
      <rPr>
        <sz val="12"/>
        <color theme="1"/>
        <rFont val="Calibri"/>
        <family val="2"/>
        <scheme val="minor"/>
      </rPr>
      <t xml:space="preserve"> - A partir da 12ª hora até 18º hora (225€)</t>
    </r>
  </si>
  <si>
    <t>225€/hora</t>
  </si>
  <si>
    <r>
      <rPr>
        <b/>
        <sz val="12"/>
        <color theme="1"/>
        <rFont val="Calibri"/>
        <family val="2"/>
        <scheme val="minor"/>
      </rPr>
      <t>Horas 2</t>
    </r>
    <r>
      <rPr>
        <sz val="12"/>
        <color theme="1"/>
        <rFont val="Calibri"/>
        <family val="2"/>
        <scheme val="minor"/>
      </rPr>
      <t xml:space="preserve"> - A partir da 19º hora até 24º hora (300</t>
    </r>
    <r>
      <rPr>
        <i/>
        <sz val="12"/>
        <color theme="1"/>
        <rFont val="Calibri"/>
        <family val="2"/>
        <scheme val="minor"/>
      </rPr>
      <t>€)</t>
    </r>
  </si>
  <si>
    <t>300€/hora</t>
  </si>
  <si>
    <t>300€ /hora</t>
  </si>
  <si>
    <t>hrs</t>
  </si>
  <si>
    <t>dias</t>
  </si>
  <si>
    <t>TOTAL</t>
  </si>
  <si>
    <t xml:space="preserve">TOTAL </t>
  </si>
  <si>
    <t>Em caso aplicável: Retenção na fonte 25%</t>
  </si>
  <si>
    <t>DIRETOR DE FOTOGRAFIA:</t>
  </si>
  <si>
    <t>NIF</t>
  </si>
  <si>
    <t>TLM:</t>
  </si>
  <si>
    <t>EMAIL:</t>
  </si>
  <si>
    <t>EMPRESA:</t>
  </si>
  <si>
    <t>Desconto:</t>
  </si>
  <si>
    <t>Descrição Valores</t>
  </si>
  <si>
    <t xml:space="preserve">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</si>
</sst>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* #,##0.00_-;\-&quot;€&quot;* #,##0.00_-;_-&quot;€&quot;* &quot;-&quot;??_-;_-@_-"/>
    <numFmt numFmtId="165" formatCode="#,##0\ [$€-1];[Red]\-#,##0\ [$€-1]"/>
    <numFmt numFmtId="166" formatCode="&quot;€&quot;#,##0.00;[Red]&quot;€&quot;#,##0.00"/>
    <numFmt numFmtId="167" formatCode="_-[$€-2]\ * #,##0.00_-;\-[$€-2]\ * #,##0.00_-;_-[$€-2]\ * &quot;-&quot;??_-;_-@_-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 (Body)"/>
    </font>
    <font>
      <sz val="12"/>
      <name val="Calibri"/>
      <family val="2"/>
    </font>
    <font>
      <b/>
      <sz val="11"/>
      <color theme="1"/>
      <name val="Calibri (Body)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/>
    <xf numFmtId="165" fontId="0" fillId="0" borderId="0" xfId="0" applyNumberFormat="1"/>
    <xf numFmtId="167" fontId="0" fillId="0" borderId="0" xfId="0" applyNumberFormat="1"/>
    <xf numFmtId="14" fontId="1" fillId="0" borderId="0" xfId="0" applyNumberFormat="1" applyFont="1"/>
    <xf numFmtId="14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166" fontId="8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9" fillId="0" borderId="4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/>
    <xf numFmtId="166" fontId="0" fillId="0" borderId="0" xfId="0" applyNumberFormat="1" applyFont="1"/>
    <xf numFmtId="0" fontId="0" fillId="0" borderId="0" xfId="0" applyAlignment="1">
      <alignment horizontal="right"/>
    </xf>
    <xf numFmtId="166" fontId="9" fillId="0" borderId="0" xfId="0" applyNumberFormat="1" applyFont="1"/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66" fontId="15" fillId="2" borderId="8" xfId="0" applyNumberFormat="1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6" fontId="14" fillId="2" borderId="8" xfId="0" applyNumberFormat="1" applyFont="1" applyFill="1" applyBorder="1"/>
    <xf numFmtId="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27" applyBorder="1" applyAlignment="1">
      <alignment horizontal="center"/>
    </xf>
    <xf numFmtId="49" fontId="0" fillId="0" borderId="9" xfId="0" applyNumberFormat="1" applyBorder="1" applyAlignment="1">
      <alignment horizontal="center"/>
    </xf>
  </cellXfs>
  <cellStyles count="28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55"/>
  <sheetViews>
    <sheetView tabSelected="1" view="pageLayout" zoomScaleNormal="90" workbookViewId="0">
      <selection activeCell="I21" sqref="I21"/>
    </sheetView>
  </sheetViews>
  <sheetFormatPr defaultColWidth="11" defaultRowHeight="15.6"/>
  <cols>
    <col min="1" max="2" width="0.296875" customWidth="1"/>
    <col min="3" max="3" width="1.796875" customWidth="1"/>
    <col min="4" max="4" width="12.5" customWidth="1"/>
    <col min="5" max="5" width="15.296875" style="2" customWidth="1"/>
    <col min="6" max="6" width="3.69921875" style="2" customWidth="1"/>
    <col min="7" max="7" width="14.296875" style="16" customWidth="1"/>
    <col min="8" max="8" width="4.296875" style="16" bestFit="1" customWidth="1"/>
    <col min="9" max="9" width="12.796875" style="4" customWidth="1"/>
    <col min="10" max="10" width="4.19921875" style="20" customWidth="1"/>
    <col min="11" max="11" width="12" style="4" customWidth="1"/>
    <col min="12" max="12" width="4.296875" customWidth="1"/>
    <col min="13" max="13" width="11.69921875" customWidth="1"/>
    <col min="14" max="14" width="4.69921875" customWidth="1"/>
    <col min="15" max="15" width="18.5" customWidth="1"/>
    <col min="16" max="16" width="3.69921875" customWidth="1"/>
  </cols>
  <sheetData>
    <row r="1" spans="3:16" ht="15" customHeight="1"/>
    <row r="2" spans="3:16" ht="25.95" customHeight="1">
      <c r="D2" s="65" t="s">
        <v>11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3:16">
      <c r="D3" s="4"/>
      <c r="E3"/>
      <c r="F3"/>
      <c r="G3"/>
      <c r="H3"/>
      <c r="I3" s="2"/>
      <c r="J3" s="17"/>
      <c r="L3" s="20"/>
      <c r="M3" s="4"/>
      <c r="N3" s="4"/>
    </row>
    <row r="4" spans="3:16" ht="20.55" customHeight="1">
      <c r="D4" s="5" t="s">
        <v>31</v>
      </c>
      <c r="E4"/>
      <c r="F4" s="62"/>
      <c r="G4" s="62"/>
      <c r="H4" s="62"/>
      <c r="I4" s="62"/>
      <c r="J4" s="62"/>
      <c r="K4" s="62"/>
      <c r="L4" s="49" t="s">
        <v>32</v>
      </c>
      <c r="M4" s="66"/>
      <c r="N4" s="66"/>
      <c r="O4" s="66"/>
    </row>
    <row r="5" spans="3:16" ht="21" customHeight="1">
      <c r="D5" s="5" t="s">
        <v>35</v>
      </c>
      <c r="E5" s="66"/>
      <c r="F5" s="66"/>
      <c r="G5" s="66"/>
      <c r="H5" s="66"/>
      <c r="I5" s="66"/>
      <c r="J5" s="66"/>
      <c r="K5" s="66"/>
      <c r="L5" s="20"/>
      <c r="M5" s="4"/>
      <c r="N5" s="4"/>
      <c r="P5" s="1"/>
    </row>
    <row r="6" spans="3:16" ht="21" customHeight="1">
      <c r="D6" s="38" t="s">
        <v>34</v>
      </c>
      <c r="E6" s="67"/>
      <c r="F6" s="66"/>
      <c r="G6" s="66"/>
      <c r="H6" s="50"/>
      <c r="I6" s="50"/>
      <c r="J6" s="50"/>
      <c r="K6" s="51" t="s">
        <v>33</v>
      </c>
      <c r="L6" s="68"/>
      <c r="M6" s="68"/>
      <c r="N6" s="68"/>
      <c r="O6" s="68"/>
      <c r="P6" s="1"/>
    </row>
    <row r="7" spans="3:16" ht="24" customHeight="1">
      <c r="D7" s="6" t="s">
        <v>0</v>
      </c>
      <c r="E7" s="63"/>
      <c r="F7" s="63"/>
      <c r="G7" s="63"/>
      <c r="H7"/>
      <c r="I7" s="2"/>
      <c r="J7" s="5" t="s">
        <v>10</v>
      </c>
      <c r="L7" s="64"/>
      <c r="M7" s="64"/>
      <c r="N7" s="64"/>
      <c r="O7" s="64"/>
    </row>
    <row r="8" spans="3:16">
      <c r="D8" s="4"/>
      <c r="E8"/>
      <c r="F8"/>
      <c r="G8"/>
      <c r="H8"/>
      <c r="I8" s="2"/>
      <c r="J8" s="16"/>
      <c r="K8" s="20"/>
      <c r="L8" s="4"/>
    </row>
    <row r="9" spans="3:16" ht="21" customHeight="1">
      <c r="D9" s="6" t="s">
        <v>1</v>
      </c>
      <c r="E9" s="62"/>
      <c r="F9" s="62"/>
      <c r="G9" s="62"/>
      <c r="H9"/>
      <c r="I9" s="2"/>
      <c r="J9" s="5" t="s">
        <v>2</v>
      </c>
      <c r="M9" s="62"/>
      <c r="N9" s="62"/>
      <c r="O9" s="62"/>
      <c r="P9" s="1"/>
    </row>
    <row r="10" spans="3:16">
      <c r="D10" s="4"/>
      <c r="E10"/>
      <c r="F10"/>
      <c r="G10"/>
      <c r="H10"/>
      <c r="I10" s="2"/>
      <c r="J10" s="16"/>
      <c r="L10" s="20"/>
      <c r="M10" s="4"/>
      <c r="N10" s="4"/>
    </row>
    <row r="11" spans="3:16">
      <c r="D11" s="52" t="s">
        <v>7</v>
      </c>
      <c r="E11" s="53" t="s">
        <v>14</v>
      </c>
      <c r="F11" s="53" t="s">
        <v>27</v>
      </c>
      <c r="G11" s="53" t="s">
        <v>8</v>
      </c>
      <c r="H11" s="53" t="s">
        <v>27</v>
      </c>
      <c r="I11" s="54" t="s">
        <v>3</v>
      </c>
      <c r="J11" s="55" t="s">
        <v>26</v>
      </c>
      <c r="K11" s="56" t="s">
        <v>5</v>
      </c>
      <c r="L11" s="57" t="s">
        <v>26</v>
      </c>
      <c r="M11" s="58" t="s">
        <v>6</v>
      </c>
      <c r="N11" s="52" t="s">
        <v>26</v>
      </c>
      <c r="O11" s="59" t="s">
        <v>17</v>
      </c>
    </row>
    <row r="12" spans="3:16">
      <c r="D12" s="11"/>
      <c r="E12" s="12"/>
      <c r="F12" s="18"/>
      <c r="G12" s="19">
        <f t="shared" ref="G12:G20" si="0">SUM(F12*750)</f>
        <v>0</v>
      </c>
      <c r="H12" s="37"/>
      <c r="I12" s="19">
        <f t="shared" ref="I12:I20" si="1">SUM(H12*1500)</f>
        <v>0</v>
      </c>
      <c r="J12" s="18"/>
      <c r="K12" s="19">
        <f t="shared" ref="K12:K20" si="2">SUM(J12*225)</f>
        <v>0</v>
      </c>
      <c r="L12" s="35"/>
      <c r="M12" s="19">
        <f t="shared" ref="M12:M20" si="3">SUM(L12*300)</f>
        <v>0</v>
      </c>
      <c r="N12" s="18"/>
      <c r="O12" s="30">
        <f t="shared" ref="O12:O20" si="4">SUM(N12*300)</f>
        <v>0</v>
      </c>
    </row>
    <row r="13" spans="3:16">
      <c r="D13" s="11"/>
      <c r="E13" s="13"/>
      <c r="F13" s="13"/>
      <c r="G13" s="30">
        <f t="shared" si="0"/>
        <v>0</v>
      </c>
      <c r="H13" s="13"/>
      <c r="I13" s="30">
        <f t="shared" si="1"/>
        <v>0</v>
      </c>
      <c r="J13" s="13"/>
      <c r="K13" s="19">
        <f t="shared" si="2"/>
        <v>0</v>
      </c>
      <c r="L13" s="13"/>
      <c r="M13" s="19">
        <f t="shared" si="3"/>
        <v>0</v>
      </c>
      <c r="N13" s="18"/>
      <c r="O13" s="30">
        <f t="shared" si="4"/>
        <v>0</v>
      </c>
    </row>
    <row r="14" spans="3:16">
      <c r="D14" s="11"/>
      <c r="E14" s="13"/>
      <c r="F14" s="13"/>
      <c r="G14" s="30">
        <f t="shared" si="0"/>
        <v>0</v>
      </c>
      <c r="H14" s="13"/>
      <c r="I14" s="30">
        <f t="shared" si="1"/>
        <v>0</v>
      </c>
      <c r="J14" s="13"/>
      <c r="K14" s="19">
        <f t="shared" si="2"/>
        <v>0</v>
      </c>
      <c r="L14" s="13"/>
      <c r="M14" s="29">
        <f t="shared" si="3"/>
        <v>0</v>
      </c>
      <c r="N14" s="36"/>
      <c r="O14" s="30">
        <f t="shared" si="4"/>
        <v>0</v>
      </c>
    </row>
    <row r="15" spans="3:16">
      <c r="D15" s="11"/>
      <c r="E15" s="13"/>
      <c r="F15" s="13"/>
      <c r="G15" s="30">
        <f t="shared" si="0"/>
        <v>0</v>
      </c>
      <c r="H15" s="13"/>
      <c r="I15" s="30">
        <f t="shared" si="1"/>
        <v>0</v>
      </c>
      <c r="J15" s="13"/>
      <c r="K15" s="19">
        <f t="shared" si="2"/>
        <v>0</v>
      </c>
      <c r="L15" s="13"/>
      <c r="M15" s="19">
        <f t="shared" si="3"/>
        <v>0</v>
      </c>
      <c r="N15" s="18"/>
      <c r="O15" s="30">
        <f t="shared" si="4"/>
        <v>0</v>
      </c>
    </row>
    <row r="16" spans="3:16" s="1" customFormat="1">
      <c r="C16" s="10"/>
      <c r="D16" s="11"/>
      <c r="E16" s="13"/>
      <c r="F16" s="13"/>
      <c r="G16" s="30">
        <f t="shared" si="0"/>
        <v>0</v>
      </c>
      <c r="H16" s="13"/>
      <c r="I16" s="30">
        <f t="shared" si="1"/>
        <v>0</v>
      </c>
      <c r="J16" s="13"/>
      <c r="K16" s="19">
        <f t="shared" si="2"/>
        <v>0</v>
      </c>
      <c r="L16" s="13"/>
      <c r="M16" s="19">
        <f t="shared" si="3"/>
        <v>0</v>
      </c>
      <c r="N16" s="18"/>
      <c r="O16" s="30">
        <f t="shared" si="4"/>
        <v>0</v>
      </c>
      <c r="P16"/>
    </row>
    <row r="17" spans="3:16">
      <c r="C17" s="7"/>
      <c r="D17" s="11"/>
      <c r="E17" s="13"/>
      <c r="F17" s="13"/>
      <c r="G17" s="30">
        <f t="shared" si="0"/>
        <v>0</v>
      </c>
      <c r="H17" s="13"/>
      <c r="I17" s="30">
        <f t="shared" si="1"/>
        <v>0</v>
      </c>
      <c r="J17" s="13"/>
      <c r="K17" s="19">
        <f t="shared" si="2"/>
        <v>0</v>
      </c>
      <c r="L17" s="13"/>
      <c r="M17" s="19">
        <f t="shared" si="3"/>
        <v>0</v>
      </c>
      <c r="N17" s="18"/>
      <c r="O17" s="30">
        <f t="shared" si="4"/>
        <v>0</v>
      </c>
      <c r="P17" s="28"/>
    </row>
    <row r="18" spans="3:16">
      <c r="D18" s="11"/>
      <c r="E18" s="13"/>
      <c r="F18" s="13"/>
      <c r="G18" s="30">
        <f t="shared" si="0"/>
        <v>0</v>
      </c>
      <c r="H18" s="13"/>
      <c r="I18" s="30">
        <f t="shared" si="1"/>
        <v>0</v>
      </c>
      <c r="J18" s="13"/>
      <c r="K18" s="19">
        <f t="shared" si="2"/>
        <v>0</v>
      </c>
      <c r="L18" s="13"/>
      <c r="M18" s="19">
        <f t="shared" si="3"/>
        <v>0</v>
      </c>
      <c r="N18" s="18"/>
      <c r="O18" s="30">
        <f t="shared" si="4"/>
        <v>0</v>
      </c>
      <c r="P18" s="28"/>
    </row>
    <row r="19" spans="3:16">
      <c r="D19" s="11"/>
      <c r="E19" s="13"/>
      <c r="F19" s="13"/>
      <c r="G19" s="30">
        <f t="shared" si="0"/>
        <v>0</v>
      </c>
      <c r="H19" s="13"/>
      <c r="I19" s="30">
        <f t="shared" si="1"/>
        <v>0</v>
      </c>
      <c r="J19" s="13"/>
      <c r="K19" s="30">
        <f t="shared" si="2"/>
        <v>0</v>
      </c>
      <c r="L19" s="13"/>
      <c r="M19" s="30">
        <f t="shared" si="3"/>
        <v>0</v>
      </c>
      <c r="N19" s="13"/>
      <c r="O19" s="30">
        <f t="shared" si="4"/>
        <v>0</v>
      </c>
      <c r="P19" s="28"/>
    </row>
    <row r="20" spans="3:16">
      <c r="D20" s="11"/>
      <c r="E20" s="12"/>
      <c r="F20" s="12"/>
      <c r="G20" s="31">
        <f t="shared" si="0"/>
        <v>0</v>
      </c>
      <c r="H20" s="37"/>
      <c r="I20" s="30">
        <f t="shared" si="1"/>
        <v>0</v>
      </c>
      <c r="J20" s="13"/>
      <c r="K20" s="30">
        <f t="shared" si="2"/>
        <v>0</v>
      </c>
      <c r="L20" s="13"/>
      <c r="M20" s="30">
        <f t="shared" si="3"/>
        <v>0</v>
      </c>
      <c r="N20" s="13"/>
      <c r="O20" s="30">
        <f t="shared" si="4"/>
        <v>0</v>
      </c>
      <c r="P20" s="28"/>
    </row>
    <row r="21" spans="3:16">
      <c r="D21" s="22"/>
      <c r="E21" s="23"/>
      <c r="F21" s="23"/>
      <c r="G21" s="24"/>
      <c r="H21" s="24"/>
      <c r="I21" s="25"/>
      <c r="J21" s="26"/>
      <c r="K21" s="27"/>
      <c r="L21" s="26"/>
      <c r="M21" s="25"/>
      <c r="N21" s="25"/>
      <c r="O21" s="25"/>
      <c r="P21" s="28"/>
    </row>
    <row r="22" spans="3:16">
      <c r="D22" s="4"/>
      <c r="E22"/>
      <c r="F22"/>
      <c r="G22"/>
      <c r="H22"/>
      <c r="I22" s="2"/>
      <c r="J22" s="16"/>
      <c r="K22" s="60" t="s">
        <v>9</v>
      </c>
      <c r="L22" s="15"/>
      <c r="M22" s="14">
        <f>SUM(G12+G13+G14+G15+G16+G17+G18+G19+G20+I12+I13+I14+I15+I16+I17+I18+I19+I20)</f>
        <v>0</v>
      </c>
      <c r="P22" s="28"/>
    </row>
    <row r="23" spans="3:16">
      <c r="D23" s="4"/>
      <c r="E23"/>
      <c r="F23"/>
      <c r="G23"/>
      <c r="H23"/>
      <c r="I23" s="2"/>
      <c r="J23" s="16"/>
      <c r="K23" s="60" t="s">
        <v>16</v>
      </c>
      <c r="L23" s="15"/>
      <c r="M23" s="14">
        <f>SUM(K12+K13+K14+K15+K16+K17+K18+K19+K20+M12+M13+M14+M15+M16+M18+M17+M19+M20)</f>
        <v>0</v>
      </c>
      <c r="P23" s="28"/>
    </row>
    <row r="24" spans="3:16">
      <c r="D24" s="4"/>
      <c r="E24"/>
      <c r="F24"/>
      <c r="G24"/>
      <c r="H24"/>
      <c r="I24" s="2"/>
      <c r="J24" s="16"/>
      <c r="K24" s="60" t="s">
        <v>18</v>
      </c>
      <c r="L24" s="15"/>
      <c r="M24" s="14">
        <f>SUM(O12+O13+O14+O15+O16+O17+O18+O19+O20)</f>
        <v>0</v>
      </c>
      <c r="P24" s="28"/>
    </row>
    <row r="25" spans="3:16">
      <c r="D25" s="4"/>
      <c r="E25"/>
      <c r="F25"/>
      <c r="G25"/>
      <c r="H25"/>
      <c r="I25" s="2"/>
      <c r="J25" s="16"/>
      <c r="K25" s="60" t="s">
        <v>36</v>
      </c>
      <c r="L25" s="15"/>
      <c r="M25" s="14"/>
    </row>
    <row r="26" spans="3:16">
      <c r="D26" s="4"/>
      <c r="E26"/>
      <c r="F26"/>
      <c r="G26"/>
      <c r="H26"/>
      <c r="I26" s="2"/>
      <c r="J26" s="16"/>
      <c r="K26" s="15"/>
      <c r="L26" s="15"/>
      <c r="M26" s="14"/>
    </row>
    <row r="27" spans="3:16">
      <c r="D27" s="4"/>
      <c r="E27"/>
      <c r="F27"/>
      <c r="G27"/>
      <c r="H27"/>
      <c r="I27" s="2"/>
      <c r="J27" s="16"/>
      <c r="K27" s="15" t="s">
        <v>28</v>
      </c>
      <c r="L27" s="15"/>
      <c r="M27" s="42">
        <f>SUM((M22+M23+M24)-M25)</f>
        <v>0</v>
      </c>
    </row>
    <row r="28" spans="3:16">
      <c r="D28" s="4"/>
      <c r="E28"/>
      <c r="F28"/>
      <c r="G28"/>
      <c r="H28"/>
      <c r="J28" s="16"/>
      <c r="K28" s="6" t="s">
        <v>15</v>
      </c>
      <c r="L28" s="6"/>
      <c r="M28" s="40">
        <f>SUM(M27*23/100)</f>
        <v>0</v>
      </c>
    </row>
    <row r="29" spans="3:16" ht="16.2" thickBot="1">
      <c r="D29" s="4"/>
      <c r="E29"/>
      <c r="F29"/>
      <c r="G29"/>
      <c r="H29"/>
      <c r="J29" s="16"/>
      <c r="K29" s="6"/>
      <c r="L29" s="6"/>
      <c r="M29" s="39"/>
    </row>
    <row r="30" spans="3:16" ht="21.6" thickBot="1">
      <c r="D30" s="4"/>
      <c r="E30"/>
      <c r="F30"/>
      <c r="G30"/>
      <c r="H30"/>
      <c r="J30" s="16"/>
      <c r="K30" s="43" t="s">
        <v>29</v>
      </c>
      <c r="L30" s="44"/>
      <c r="M30" s="45">
        <f>SUM(M27:M28)</f>
        <v>0</v>
      </c>
    </row>
    <row r="31" spans="3:16">
      <c r="D31" s="4"/>
      <c r="E31"/>
      <c r="F31"/>
      <c r="G31"/>
      <c r="H31"/>
      <c r="J31" s="16"/>
      <c r="K31" s="6"/>
      <c r="L31" s="6"/>
      <c r="M31" s="39"/>
    </row>
    <row r="32" spans="3:16">
      <c r="D32" s="4"/>
      <c r="E32"/>
      <c r="F32"/>
      <c r="G32" s="61" t="s">
        <v>30</v>
      </c>
      <c r="H32" s="61"/>
      <c r="I32" s="61"/>
      <c r="J32" s="61"/>
      <c r="K32" s="61"/>
      <c r="L32" s="61"/>
      <c r="M32" s="40">
        <f>SUM(M27*25%)</f>
        <v>0</v>
      </c>
    </row>
    <row r="33" spans="4:15" ht="16.2" thickBot="1">
      <c r="D33" s="4"/>
      <c r="E33"/>
      <c r="F33"/>
      <c r="G33" s="41"/>
      <c r="H33" s="41"/>
      <c r="I33" s="41"/>
      <c r="J33" s="41"/>
      <c r="K33" s="41"/>
      <c r="L33" s="41"/>
      <c r="M33" s="40"/>
    </row>
    <row r="34" spans="4:15" ht="22.05" customHeight="1" thickBot="1">
      <c r="D34" s="4"/>
      <c r="E34"/>
      <c r="F34"/>
      <c r="G34"/>
      <c r="H34"/>
      <c r="I34" s="2"/>
      <c r="J34" s="16"/>
      <c r="K34" s="46" t="s">
        <v>28</v>
      </c>
      <c r="L34" s="47"/>
      <c r="M34" s="48">
        <f>SUM(M27+M32)</f>
        <v>0</v>
      </c>
    </row>
    <row r="36" spans="4:15" ht="17.399999999999999">
      <c r="D36" s="34" t="s">
        <v>37</v>
      </c>
      <c r="E36"/>
      <c r="F36"/>
      <c r="G36"/>
      <c r="H36"/>
      <c r="I36" s="2"/>
      <c r="J36" s="16"/>
      <c r="L36" s="4"/>
    </row>
    <row r="37" spans="4:15">
      <c r="D37" s="4"/>
      <c r="E37"/>
      <c r="F37"/>
      <c r="G37"/>
      <c r="H37"/>
      <c r="I37" s="2"/>
      <c r="J37" s="16"/>
      <c r="L37" s="20"/>
      <c r="M37" s="4"/>
      <c r="N37" s="4"/>
    </row>
    <row r="38" spans="4:15">
      <c r="D38" s="5" t="s">
        <v>4</v>
      </c>
      <c r="E38"/>
      <c r="F38"/>
      <c r="G38" s="8"/>
      <c r="H38" s="8"/>
      <c r="I38" s="2"/>
      <c r="J38" s="16"/>
      <c r="K38" s="32">
        <v>750</v>
      </c>
      <c r="L38" s="20"/>
      <c r="M38" s="4"/>
      <c r="N38" s="4"/>
    </row>
    <row r="39" spans="4:15">
      <c r="D39" s="3" t="s">
        <v>20</v>
      </c>
      <c r="E39"/>
      <c r="F39"/>
      <c r="G39" s="8"/>
      <c r="H39" s="8"/>
      <c r="I39" s="2"/>
      <c r="J39" s="16"/>
      <c r="K39" s="32">
        <v>1500</v>
      </c>
      <c r="L39" s="20"/>
      <c r="M39" s="4"/>
      <c r="N39" s="4"/>
    </row>
    <row r="40" spans="4:15">
      <c r="D40" s="3" t="s">
        <v>21</v>
      </c>
      <c r="E40"/>
      <c r="F40"/>
      <c r="G40"/>
      <c r="H40"/>
      <c r="I40" s="2"/>
      <c r="J40" s="16"/>
      <c r="K40" s="33" t="s">
        <v>22</v>
      </c>
      <c r="L40" s="20"/>
      <c r="M40" s="4"/>
      <c r="N40" s="4"/>
    </row>
    <row r="41" spans="4:15">
      <c r="D41" s="3" t="s">
        <v>23</v>
      </c>
      <c r="E41"/>
      <c r="F41"/>
      <c r="G41"/>
      <c r="H41"/>
      <c r="I41" s="2"/>
      <c r="J41" s="16"/>
      <c r="K41" s="33" t="s">
        <v>24</v>
      </c>
      <c r="L41" s="20"/>
      <c r="M41" s="4"/>
      <c r="N41" s="4"/>
    </row>
    <row r="42" spans="4:15">
      <c r="D42" s="3" t="s">
        <v>19</v>
      </c>
      <c r="E42"/>
      <c r="F42"/>
      <c r="G42" s="9"/>
      <c r="H42" s="9"/>
      <c r="I42" s="2"/>
      <c r="J42" s="16"/>
      <c r="K42" s="6" t="s">
        <v>25</v>
      </c>
      <c r="L42" s="20"/>
      <c r="M42" s="4"/>
      <c r="N42" s="4"/>
    </row>
    <row r="43" spans="4:15">
      <c r="D43" s="4"/>
      <c r="E43"/>
      <c r="F43"/>
      <c r="G43" s="9"/>
      <c r="H43" s="9"/>
      <c r="I43" s="2"/>
      <c r="J43" s="16"/>
      <c r="L43" s="20"/>
      <c r="M43" s="4"/>
      <c r="N43" s="4"/>
    </row>
    <row r="44" spans="4:15">
      <c r="D44" s="4"/>
      <c r="E44"/>
      <c r="F44"/>
      <c r="G44"/>
      <c r="H44"/>
      <c r="I44" s="2"/>
      <c r="J44" s="16"/>
      <c r="L44" s="20"/>
      <c r="M44" s="4"/>
      <c r="N44" s="4"/>
    </row>
    <row r="45" spans="4:15">
      <c r="D45" s="4"/>
    </row>
    <row r="46" spans="4:15">
      <c r="D46" s="4"/>
      <c r="E46" s="5" t="s">
        <v>12</v>
      </c>
      <c r="F46" s="5"/>
      <c r="G46"/>
      <c r="H46"/>
      <c r="I46"/>
      <c r="J46" s="2"/>
      <c r="K46" s="16"/>
      <c r="L46" s="5" t="s">
        <v>13</v>
      </c>
      <c r="M46" s="21"/>
      <c r="N46" s="21"/>
      <c r="O46" s="4"/>
    </row>
    <row r="47" spans="4:15">
      <c r="D47" s="4"/>
      <c r="E47"/>
      <c r="F47"/>
      <c r="G47"/>
      <c r="H47"/>
      <c r="I47" s="2"/>
      <c r="J47" s="16"/>
      <c r="L47" s="20"/>
      <c r="M47" s="4"/>
      <c r="N47" s="4"/>
    </row>
    <row r="48" spans="4:15">
      <c r="D48" s="4"/>
      <c r="E48"/>
      <c r="F48"/>
      <c r="G48"/>
      <c r="H48"/>
      <c r="I48" s="2"/>
      <c r="J48" s="16"/>
      <c r="L48" s="20"/>
      <c r="M48" s="4"/>
      <c r="N48" s="4"/>
    </row>
    <row r="49" spans="4:14">
      <c r="D49" s="4"/>
      <c r="E49"/>
      <c r="F49"/>
      <c r="G49"/>
      <c r="H49"/>
      <c r="I49" s="2"/>
      <c r="J49" s="16"/>
      <c r="L49" s="20"/>
      <c r="M49" s="4"/>
      <c r="N49" s="4"/>
    </row>
    <row r="50" spans="4:14">
      <c r="D50" s="4"/>
      <c r="E50"/>
      <c r="F50"/>
      <c r="G50"/>
      <c r="H50"/>
      <c r="I50" s="2"/>
      <c r="J50" s="16"/>
      <c r="L50" s="20"/>
      <c r="M50" s="4"/>
      <c r="N50" s="4"/>
    </row>
    <row r="51" spans="4:14">
      <c r="D51" s="4"/>
      <c r="E51"/>
      <c r="F51"/>
      <c r="G51"/>
      <c r="H51"/>
      <c r="I51" s="2"/>
      <c r="J51" s="16"/>
      <c r="L51" s="20"/>
      <c r="M51" s="4"/>
      <c r="N51" s="4"/>
    </row>
    <row r="52" spans="4:14">
      <c r="D52" s="4"/>
      <c r="E52"/>
      <c r="F52"/>
      <c r="G52"/>
      <c r="H52"/>
      <c r="I52" s="2"/>
      <c r="J52" s="16"/>
      <c r="L52" s="20"/>
      <c r="M52" s="4"/>
      <c r="N52" s="4"/>
    </row>
    <row r="53" spans="4:14">
      <c r="F53" s="6"/>
      <c r="G53"/>
      <c r="H53"/>
      <c r="I53" s="2"/>
      <c r="J53" s="16"/>
      <c r="L53" s="20"/>
      <c r="M53" s="4"/>
      <c r="N53" s="4"/>
    </row>
    <row r="55" spans="4:14">
      <c r="E55" s="6" t="s">
        <v>38</v>
      </c>
    </row>
  </sheetData>
  <mergeCells count="11">
    <mergeCell ref="D2:O2"/>
    <mergeCell ref="F4:K4"/>
    <mergeCell ref="M4:O4"/>
    <mergeCell ref="E6:G6"/>
    <mergeCell ref="L6:O6"/>
    <mergeCell ref="E5:K5"/>
    <mergeCell ref="G32:L32"/>
    <mergeCell ref="E9:G9"/>
    <mergeCell ref="E7:G7"/>
    <mergeCell ref="M9:O9"/>
    <mergeCell ref="L7:O7"/>
  </mergeCells>
  <phoneticPr fontId="5" type="noConversion"/>
  <pageMargins left="0.75" right="0.75" top="1" bottom="1" header="0.5" footer="0.5"/>
  <pageSetup paperSize="9" scale="6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Sheet1</vt:lpstr>
      <vt:lpstr>Sheet1!Área_de_Impressão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Tony</cp:lastModifiedBy>
  <cp:lastPrinted>2020-02-25T19:32:40Z</cp:lastPrinted>
  <dcterms:created xsi:type="dcterms:W3CDTF">2016-12-08T21:13:12Z</dcterms:created>
  <dcterms:modified xsi:type="dcterms:W3CDTF">2020-02-26T13:17:48Z</dcterms:modified>
</cp:coreProperties>
</file>